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activeTab="0"/>
  </bookViews>
  <sheets>
    <sheet name="0617363" sheetId="1" r:id="rId1"/>
  </sheets>
  <definedNames>
    <definedName name="_xlnm.Print_Area" localSheetId="0">'0617363'!$A$1:$L$146</definedName>
  </definedNames>
  <calcPr fullCalcOnLoad="1"/>
</workbook>
</file>

<file path=xl/sharedStrings.xml><?xml version="1.0" encoding="utf-8"?>
<sst xmlns="http://schemas.openxmlformats.org/spreadsheetml/2006/main" count="300" uniqueCount="132">
  <si>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</si>
  <si>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</si>
  <si>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</si>
  <si>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</si>
  <si>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</si>
  <si>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</si>
  <si>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</si>
  <si>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</si>
  <si>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</si>
  <si>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</si>
  <si>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</si>
  <si>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</si>
  <si>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</si>
  <si>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</si>
  <si>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</si>
  <si>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</si>
  <si>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Напрям використання бюджетних коштів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</si>
  <si>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</si>
  <si>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</si>
  <si>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</si>
  <si>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</si>
  <si>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</si>
  <si>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</si>
  <si>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</si>
  <si>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</si>
  <si>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</si>
  <si>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</si>
  <si>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</si>
  <si>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</si>
  <si>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</si>
  <si>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</si>
  <si>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</si>
  <si>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</si>
  <si>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</si>
  <si>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</si>
  <si>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</si>
  <si>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</si>
  <si>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</si>
  <si>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</si>
  <si>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</si>
  <si>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</si>
  <si>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</si>
  <si>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</si>
  <si>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</si>
  <si>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</si>
  <si>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</si>
  <si>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</si>
  <si>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</si>
  <si>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</si>
  <si>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</si>
  <si>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</si>
  <si>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</si>
  <si>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</si>
  <si>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</si>
  <si>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</si>
  <si>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</si>
  <si>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</si>
  <si>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</si>
  <si>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</si>
  <si>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</si>
  <si>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</si>
  <si>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</si>
  <si>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</si>
  <si>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</si>
  <si>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</si>
  <si>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</si>
  <si>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</si>
  <si>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</si>
  <si>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</si>
  <si>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</si>
  <si>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</si>
  <si>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</si>
  <si>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</si>
  <si>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</si>
  <si>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</si>
  <si>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</si>
  <si>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</si>
  <si>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</si>
  <si>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</si>
  <si>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</si>
  <si>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</si>
  <si>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</si>
  <si>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</si>
  <si>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</si>
  <si>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</si>
  <si>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</si>
  <si>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</si>
  <si>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</si>
  <si>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</si>
  <si>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</si>
  <si>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</si>
  <si>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</si>
  <si>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</si>
  <si>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</si>
  <si>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t xml:space="preserve">Головний бухгалтер </t>
  </si>
  <si>
    <t xml:space="preserve">О.Д. Тиченко </t>
  </si>
  <si>
    <t>( грн.) </t>
  </si>
  <si>
    <t>фінансових порушень не виявлено.</t>
  </si>
  <si>
    <t>інших інші джерела власних надходждень</t>
  </si>
  <si>
    <t xml:space="preserve">Напрям спрямування коштів   </t>
  </si>
  <si>
    <t xml:space="preserve">Напрям спрямування коштів   придбання </t>
  </si>
  <si>
    <t xml:space="preserve">Напрям спрямування коштів </t>
  </si>
  <si>
    <t>Інвестиційний проект   1</t>
  </si>
  <si>
    <t>Інвестиційний проект 2</t>
  </si>
  <si>
    <t>Інвестиційний проект 3</t>
  </si>
  <si>
    <t xml:space="preserve">Начальник відділу освіти, молоді та спорту </t>
  </si>
  <si>
    <t xml:space="preserve">П.В. Верченко </t>
  </si>
  <si>
    <t xml:space="preserve">3.            0617363                   </t>
  </si>
  <si>
    <t>2.                0617363</t>
  </si>
  <si>
    <t>1.             0617363</t>
  </si>
  <si>
    <t>Виконання інвестеційних проектів в рамках здійснення заходів щодо соціально-економічного розвитку окремих територій</t>
  </si>
  <si>
    <t xml:space="preserve"> Забезпечення соціально-економічного розвитку освітніх установ і закладів</t>
  </si>
  <si>
    <t>Теплова модернізація ДНЗ "Ластівка" в м. Новгород-Сіверський Чернігівської області (капітальний ремонт)</t>
  </si>
  <si>
    <t>ВСЬОГО</t>
  </si>
  <si>
    <t>Кредиторська заборгованість відсутня</t>
  </si>
  <si>
    <t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тим, в даному регіоні відсутні організації які мають ліцензію на проведення даного виду робіт .</t>
  </si>
  <si>
    <t>Задання 1. Кількість закладів, в яких планується  провести капітальний ремонтт</t>
  </si>
  <si>
    <t>Задання 1. Середні витрати на теплову модернізацію ДНЗ "Ластівка" В М. Новгород-Сіверський Чернігівської області (Капітальний ремонт)</t>
  </si>
  <si>
    <t>Задання 1. Рівень виконання завдання щодо проведення  теплової модернізації ДНЗ "Ластівка" В М. Новгород-Сіверський Чернігівської області (Капітальний ремонт)</t>
  </si>
  <si>
    <t>Витрати на теплову модернізацію ДНЗ "Ластівка"в 2020 році не проводилися у зв'язку з відсутністю організації, яка мають ліцензію на проведення даного виду робіт .</t>
  </si>
  <si>
    <t>Задання 1. Обсяг видатків на теплову модернізацію ДНЗ "Ластівка" в м. Новгород-Сіверський Чернігівської області (Капітальний ремонт)</t>
  </si>
  <si>
    <t xml:space="preserve">                (КПКВК ДБ (МБ))                        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</si>
  <si>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</si>
  <si>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t xml:space="preserve"> (КПКВК ДБ (МБ))   (КФКВК)                 (найменування бюджетної програми) </t>
  </si>
  <si>
    <r>
      <t>Напрям використання бюджетних коштів</t>
    </r>
    <r>
      <rPr>
        <vertAlign val="superscript"/>
        <sz val="10"/>
        <color indexed="8"/>
        <rFont val="Times New Roman"/>
        <family val="1"/>
      </rPr>
      <t>1</t>
    </r>
  </si>
  <si>
    <r>
      <t>Напрям використання бюджетних коштів</t>
    </r>
    <r>
      <rPr>
        <sz val="10"/>
        <color indexed="8"/>
        <rFont val="Times New Roman"/>
        <family val="1"/>
      </rPr>
      <t> </t>
    </r>
  </si>
  <si>
    <r>
      <t>…</t>
    </r>
    <r>
      <rPr>
        <sz val="10"/>
        <color indexed="8"/>
        <rFont val="Times New Roman"/>
        <family val="1"/>
      </rPr>
      <t> </t>
    </r>
  </si>
  <si>
    <r>
      <t xml:space="preserve">актуальності бюджетної програми: </t>
    </r>
    <r>
      <rPr>
        <u val="single"/>
        <sz val="10"/>
        <color indexed="8"/>
        <rFont val="Times New Roman"/>
        <family val="1"/>
      </rPr>
      <t xml:space="preserve"> забезпечує соціально-економічний розвитк освітніх установ і закладів</t>
    </r>
  </si>
  <si>
    <r>
      <t xml:space="preserve">корисності бюджетної програм  </t>
    </r>
    <r>
      <rPr>
        <u val="single"/>
        <sz val="10"/>
        <color indexed="8"/>
        <rFont val="Times New Roman"/>
        <family val="1"/>
      </rPr>
      <t>є забезпечення надання населенню района доступної та якісної освіти;</t>
    </r>
  </si>
  <si>
    <t xml:space="preserve">за 2020 рік </t>
  </si>
  <si>
    <r>
      <t xml:space="preserve">ефективності бюджетної програми: </t>
    </r>
    <r>
      <rPr>
        <u val="single"/>
        <sz val="10"/>
        <color indexed="8"/>
        <rFont val="Times New Roman"/>
        <family val="1"/>
      </rPr>
      <t>використання передбачених коштів за програмою "Виконання інвестеційних проектів в рамках здійснення заходів щодо соціально-економічного розвитку окремих територій" дає змогу забезпечети соціально-економічний розвитк освітніх установ і закладів</t>
    </r>
  </si>
  <si>
    <r>
      <t xml:space="preserve">довгострокових наслідків бюджетної програми: </t>
    </r>
    <r>
      <rPr>
        <u val="single"/>
        <sz val="10"/>
        <color indexed="8"/>
        <rFont val="Times New Roman"/>
        <family val="1"/>
      </rPr>
      <t xml:space="preserve">фінансування у наступних роках бюджетної програми "Виконання інвестеційних проектів в рамках здійснення заходів щодо соціально-економічного розвитку окремих територій" надасть змогу забезпечити  надання якісної осіту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</si>
</sst>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47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" fontId="5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0" xfId="0" applyFont="1" applyBorder="1" applyAlignment="1" applyProtection="1">
      <alignment horizontal="left" vertical="top" wrapText="1"/>
      <protection/>
    </xf>
    <xf numFmtId="185" fontId="5" fillId="0" borderId="13" xfId="0" applyNumberFormat="1" applyFont="1" applyBorder="1" applyAlignment="1">
      <alignment horizontal="center" wrapText="1"/>
    </xf>
    <xf numFmtId="185" fontId="5" fillId="0" borderId="10" xfId="0" applyNumberFormat="1" applyFont="1" applyBorder="1" applyAlignment="1">
      <alignment horizontal="center" wrapText="1"/>
    </xf>
    <xf numFmtId="185" fontId="0" fillId="0" borderId="0" xfId="0" applyNumberFormat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80" fontId="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185" fontId="5" fillId="0" borderId="11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85" fontId="5" fillId="0" borderId="19" xfId="0" applyNumberFormat="1" applyFont="1" applyBorder="1" applyAlignment="1">
      <alignment horizontal="center" wrapText="1"/>
    </xf>
    <xf numFmtId="185" fontId="5" fillId="0" borderId="2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9" fillId="0" borderId="31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185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6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7"/>
  <sheetViews>
    <sheetView tabSelected="1" zoomScalePageLayoutView="0" workbookViewId="0" topLeftCell="A1">
      <selection activeCell="A140" sqref="A140:D140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8.875" style="0" customWidth="1"/>
    <col min="4" max="4" width="9.875" style="0" customWidth="1"/>
    <col min="5" max="5" width="12.375" style="0" customWidth="1"/>
    <col min="6" max="6" width="11.375" style="0" bestFit="1" customWidth="1"/>
    <col min="7" max="7" width="9.25390625" style="0" bestFit="1" customWidth="1"/>
    <col min="8" max="8" width="12.625" style="0" customWidth="1"/>
    <col min="9" max="9" width="11.125" style="0" customWidth="1"/>
    <col min="10" max="10" width="9.375" style="0" bestFit="1" customWidth="1"/>
    <col min="11" max="11" width="11.125" style="0" bestFit="1" customWidth="1"/>
    <col min="12" max="12" width="17.875" style="0" customWidth="1"/>
  </cols>
  <sheetData>
    <row r="2" spans="1:12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>
      <c r="A3" s="85" t="s">
        <v>129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7.2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8.75" customHeight="1">
      <c r="A5" s="86" t="s">
        <v>109</v>
      </c>
      <c r="B5" s="88"/>
      <c r="C5" s="86" t="s">
        <v>92</v>
      </c>
      <c r="D5" s="88"/>
      <c r="E5" s="88"/>
      <c r="F5" s="88"/>
      <c r="G5" s="88"/>
      <c r="H5" s="88"/>
      <c r="I5" s="88"/>
      <c r="J5" s="88"/>
      <c r="K5" s="88"/>
      <c r="L5" s="88"/>
    </row>
    <row r="6" spans="1:12" ht="15" customHeight="1">
      <c r="A6" s="54" t="s">
        <v>121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5" customHeight="1">
      <c r="A8" s="86" t="s">
        <v>108</v>
      </c>
      <c r="B8" s="88"/>
      <c r="C8" s="86" t="s">
        <v>93</v>
      </c>
      <c r="D8" s="88"/>
      <c r="E8" s="88"/>
      <c r="F8" s="88"/>
      <c r="G8" s="88"/>
      <c r="H8" s="88"/>
      <c r="I8" s="88"/>
      <c r="J8" s="88"/>
      <c r="K8" s="88"/>
      <c r="L8" s="88"/>
    </row>
    <row r="9" spans="1:12" ht="16.5" customHeight="1">
      <c r="A9" s="54" t="s">
        <v>122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5.75" customHeight="1">
      <c r="A11" s="86" t="s">
        <v>107</v>
      </c>
      <c r="B11" s="88"/>
      <c r="C11" s="86" t="s">
        <v>110</v>
      </c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3.5" customHeight="1">
      <c r="A12" s="54" t="s">
        <v>123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2.75">
      <c r="A13" s="2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51" t="s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3"/>
    </row>
    <row r="15" spans="1:12" ht="17.25" customHeight="1">
      <c r="A15" s="86" t="s">
        <v>111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23"/>
    </row>
    <row r="16" spans="1:12" ht="12.75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0.5" customHeight="1">
      <c r="A17" s="51" t="s">
        <v>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23"/>
    </row>
    <row r="18" spans="1:12" ht="12.75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customHeight="1">
      <c r="A19" s="51" t="s">
        <v>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.75" customHeight="1">
      <c r="A21" s="57" t="s">
        <v>4</v>
      </c>
      <c r="B21" s="57" t="s">
        <v>5</v>
      </c>
      <c r="C21" s="72" t="s">
        <v>6</v>
      </c>
      <c r="D21" s="73"/>
      <c r="E21" s="73"/>
      <c r="F21" s="74"/>
      <c r="G21" s="72" t="s">
        <v>7</v>
      </c>
      <c r="H21" s="73"/>
      <c r="I21" s="74"/>
      <c r="J21" s="72" t="s">
        <v>8</v>
      </c>
      <c r="K21" s="73"/>
      <c r="L21" s="74"/>
    </row>
    <row r="22" spans="1:12" ht="25.5">
      <c r="A22" s="58"/>
      <c r="B22" s="58"/>
      <c r="C22" s="72" t="s">
        <v>9</v>
      </c>
      <c r="D22" s="74"/>
      <c r="E22" s="2" t="s">
        <v>10</v>
      </c>
      <c r="F22" s="2" t="s">
        <v>11</v>
      </c>
      <c r="G22" s="2" t="s">
        <v>9</v>
      </c>
      <c r="H22" s="2" t="s">
        <v>10</v>
      </c>
      <c r="I22" s="2" t="s">
        <v>11</v>
      </c>
      <c r="J22" s="2" t="s">
        <v>9</v>
      </c>
      <c r="K22" s="2" t="s">
        <v>10</v>
      </c>
      <c r="L22" s="2" t="s">
        <v>11</v>
      </c>
    </row>
    <row r="23" spans="1:12" ht="66" customHeight="1">
      <c r="A23" s="1">
        <v>1</v>
      </c>
      <c r="B23" s="8" t="s">
        <v>112</v>
      </c>
      <c r="C23" s="42">
        <v>0</v>
      </c>
      <c r="D23" s="43"/>
      <c r="E23" s="17">
        <v>12.361</v>
      </c>
      <c r="F23" s="16">
        <f>C23+E23</f>
        <v>12.361</v>
      </c>
      <c r="G23" s="17">
        <v>0</v>
      </c>
      <c r="H23" s="17">
        <v>0</v>
      </c>
      <c r="I23" s="16">
        <f>G23+H23</f>
        <v>0</v>
      </c>
      <c r="J23" s="16">
        <f>G23-C23</f>
        <v>0</v>
      </c>
      <c r="K23" s="16">
        <f>H23-E23</f>
        <v>-12.361</v>
      </c>
      <c r="L23" s="16">
        <f>I23-F23</f>
        <v>-12.361</v>
      </c>
    </row>
    <row r="24" spans="1:12" ht="21.75" customHeight="1">
      <c r="A24" s="1"/>
      <c r="B24" s="8" t="s">
        <v>113</v>
      </c>
      <c r="C24" s="42">
        <f>SUM(C23:C23)</f>
        <v>0</v>
      </c>
      <c r="D24" s="43"/>
      <c r="E24" s="17">
        <f aca="true" t="shared" si="0" ref="E24:L24">SUM(E23:E23)</f>
        <v>12.361</v>
      </c>
      <c r="F24" s="17">
        <f t="shared" si="0"/>
        <v>12.361</v>
      </c>
      <c r="G24" s="17">
        <f t="shared" si="0"/>
        <v>0</v>
      </c>
      <c r="H24" s="17">
        <f t="shared" si="0"/>
        <v>0</v>
      </c>
      <c r="I24" s="17">
        <f t="shared" si="0"/>
        <v>0</v>
      </c>
      <c r="J24" s="17">
        <f t="shared" si="0"/>
        <v>0</v>
      </c>
      <c r="K24" s="17">
        <f t="shared" si="0"/>
        <v>-12.361</v>
      </c>
      <c r="L24" s="17">
        <f t="shared" si="0"/>
        <v>-12.361</v>
      </c>
    </row>
    <row r="25" spans="1:12" ht="15.75" customHeight="1">
      <c r="A25" s="67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ht="32.25" customHeight="1">
      <c r="A26" s="89" t="s">
        <v>115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1"/>
    </row>
    <row r="27" spans="1:12" ht="12" customHeight="1">
      <c r="A27" s="2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.75" customHeight="1">
      <c r="A28" s="54" t="s">
        <v>18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" customHeight="1">
      <c r="A29" s="77" t="s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24" customHeight="1">
      <c r="A30" s="1" t="s">
        <v>4</v>
      </c>
      <c r="B30" s="41" t="s">
        <v>5</v>
      </c>
      <c r="C30" s="41"/>
      <c r="D30" s="41"/>
      <c r="E30" s="41" t="s">
        <v>6</v>
      </c>
      <c r="F30" s="41"/>
      <c r="G30" s="41"/>
      <c r="H30" s="41" t="s">
        <v>7</v>
      </c>
      <c r="I30" s="41"/>
      <c r="J30" s="41"/>
      <c r="K30" s="41" t="s">
        <v>8</v>
      </c>
      <c r="L30" s="41"/>
    </row>
    <row r="31" spans="1:12" ht="15.75" customHeight="1">
      <c r="A31" s="1" t="s">
        <v>12</v>
      </c>
      <c r="B31" s="44" t="s">
        <v>20</v>
      </c>
      <c r="C31" s="44"/>
      <c r="D31" s="44"/>
      <c r="E31" s="41" t="s">
        <v>21</v>
      </c>
      <c r="F31" s="41"/>
      <c r="G31" s="41"/>
      <c r="H31" s="41">
        <v>0</v>
      </c>
      <c r="I31" s="41"/>
      <c r="J31" s="41"/>
      <c r="K31" s="41" t="s">
        <v>21</v>
      </c>
      <c r="L31" s="41"/>
    </row>
    <row r="32" spans="1:12" ht="15.75" customHeight="1">
      <c r="A32" s="1" t="s">
        <v>13</v>
      </c>
      <c r="B32" s="44" t="s">
        <v>22</v>
      </c>
      <c r="C32" s="44"/>
      <c r="D32" s="44"/>
      <c r="E32" s="41" t="s">
        <v>13</v>
      </c>
      <c r="F32" s="41"/>
      <c r="G32" s="41"/>
      <c r="H32" s="41" t="s">
        <v>13</v>
      </c>
      <c r="I32" s="41"/>
      <c r="J32" s="41"/>
      <c r="K32" s="41" t="s">
        <v>13</v>
      </c>
      <c r="L32" s="41"/>
    </row>
    <row r="33" spans="1:12" ht="15.75" customHeight="1">
      <c r="A33" s="1" t="s">
        <v>15</v>
      </c>
      <c r="B33" s="44" t="s">
        <v>23</v>
      </c>
      <c r="C33" s="44"/>
      <c r="D33" s="44"/>
      <c r="E33" s="41" t="s">
        <v>21</v>
      </c>
      <c r="F33" s="41"/>
      <c r="G33" s="41"/>
      <c r="H33" s="41">
        <v>0</v>
      </c>
      <c r="I33" s="41"/>
      <c r="J33" s="41"/>
      <c r="K33" s="41" t="s">
        <v>21</v>
      </c>
      <c r="L33" s="41"/>
    </row>
    <row r="34" spans="1:12" ht="15.75" customHeight="1">
      <c r="A34" s="1" t="s">
        <v>17</v>
      </c>
      <c r="B34" s="44" t="s">
        <v>98</v>
      </c>
      <c r="C34" s="44"/>
      <c r="D34" s="44"/>
      <c r="E34" s="41" t="s">
        <v>21</v>
      </c>
      <c r="F34" s="41"/>
      <c r="G34" s="41"/>
      <c r="H34" s="41">
        <v>0</v>
      </c>
      <c r="I34" s="41"/>
      <c r="J34" s="41"/>
      <c r="K34" s="41" t="s">
        <v>21</v>
      </c>
      <c r="L34" s="41"/>
    </row>
    <row r="35" spans="1:12" ht="15.75" customHeight="1">
      <c r="A35" s="28">
        <v>1.3</v>
      </c>
      <c r="B35" s="44" t="s">
        <v>24</v>
      </c>
      <c r="C35" s="44"/>
      <c r="D35" s="44"/>
      <c r="E35" s="41" t="s">
        <v>21</v>
      </c>
      <c r="F35" s="41"/>
      <c r="G35" s="41"/>
      <c r="H35" s="80">
        <v>0</v>
      </c>
      <c r="I35" s="41"/>
      <c r="J35" s="41"/>
      <c r="K35" s="41" t="s">
        <v>21</v>
      </c>
      <c r="L35" s="41"/>
    </row>
    <row r="36" spans="1:12" ht="20.25" customHeight="1">
      <c r="A36" s="81" t="s">
        <v>25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6" ht="15.75" customHeight="1">
      <c r="A37" s="1" t="s">
        <v>26</v>
      </c>
      <c r="B37" s="44" t="s">
        <v>27</v>
      </c>
      <c r="C37" s="44"/>
      <c r="D37" s="44"/>
      <c r="E37" s="80">
        <f>E39+E40+E41+E42+E43</f>
        <v>12.361</v>
      </c>
      <c r="F37" s="41"/>
      <c r="G37" s="41"/>
      <c r="H37" s="80">
        <f>H39+H40+H41+H43+H42</f>
        <v>0</v>
      </c>
      <c r="I37" s="41"/>
      <c r="J37" s="41"/>
      <c r="K37" s="41">
        <v>0</v>
      </c>
      <c r="L37" s="41"/>
      <c r="P37" s="18"/>
    </row>
    <row r="38" spans="1:12" ht="15.75" customHeight="1">
      <c r="A38" s="1" t="s">
        <v>13</v>
      </c>
      <c r="B38" s="44" t="s">
        <v>22</v>
      </c>
      <c r="C38" s="44"/>
      <c r="D38" s="44"/>
      <c r="E38" s="41" t="s">
        <v>13</v>
      </c>
      <c r="F38" s="41"/>
      <c r="G38" s="41"/>
      <c r="H38" s="41" t="s">
        <v>13</v>
      </c>
      <c r="I38" s="41"/>
      <c r="J38" s="41"/>
      <c r="K38" s="41" t="s">
        <v>13</v>
      </c>
      <c r="L38" s="41"/>
    </row>
    <row r="39" spans="1:12" ht="15.75" customHeight="1">
      <c r="A39" s="1" t="s">
        <v>28</v>
      </c>
      <c r="B39" s="44" t="s">
        <v>29</v>
      </c>
      <c r="C39" s="44"/>
      <c r="D39" s="44"/>
      <c r="E39" s="41"/>
      <c r="F39" s="41"/>
      <c r="G39" s="41"/>
      <c r="H39" s="41">
        <v>0</v>
      </c>
      <c r="I39" s="41"/>
      <c r="J39" s="41"/>
      <c r="K39" s="41">
        <v>0</v>
      </c>
      <c r="L39" s="41"/>
    </row>
    <row r="40" spans="1:12" ht="15.75" customHeight="1">
      <c r="A40" s="1" t="s">
        <v>30</v>
      </c>
      <c r="B40" s="44" t="s">
        <v>31</v>
      </c>
      <c r="C40" s="44"/>
      <c r="D40" s="44"/>
      <c r="E40" s="41"/>
      <c r="F40" s="41"/>
      <c r="G40" s="41"/>
      <c r="H40" s="41">
        <v>0</v>
      </c>
      <c r="I40" s="41"/>
      <c r="J40" s="41"/>
      <c r="K40" s="41">
        <v>0</v>
      </c>
      <c r="L40" s="41"/>
    </row>
    <row r="41" spans="1:12" ht="15.75" customHeight="1">
      <c r="A41" s="1" t="s">
        <v>32</v>
      </c>
      <c r="B41" s="44" t="s">
        <v>33</v>
      </c>
      <c r="C41" s="44"/>
      <c r="D41" s="44"/>
      <c r="E41" s="41">
        <v>0</v>
      </c>
      <c r="F41" s="41"/>
      <c r="G41" s="41"/>
      <c r="H41" s="41">
        <v>0</v>
      </c>
      <c r="I41" s="41"/>
      <c r="J41" s="41"/>
      <c r="K41" s="41">
        <v>0</v>
      </c>
      <c r="L41" s="41"/>
    </row>
    <row r="42" spans="1:12" ht="15.75" customHeight="1">
      <c r="A42" s="1">
        <v>2.4</v>
      </c>
      <c r="B42" s="44" t="s">
        <v>98</v>
      </c>
      <c r="C42" s="44"/>
      <c r="D42" s="44"/>
      <c r="E42" s="41"/>
      <c r="F42" s="41"/>
      <c r="G42" s="41"/>
      <c r="H42" s="41"/>
      <c r="I42" s="41"/>
      <c r="J42" s="41"/>
      <c r="K42" s="41" t="s">
        <v>21</v>
      </c>
      <c r="L42" s="41"/>
    </row>
    <row r="43" spans="1:12" ht="15.75" customHeight="1">
      <c r="A43" s="1">
        <v>2.5</v>
      </c>
      <c r="B43" s="44" t="s">
        <v>34</v>
      </c>
      <c r="C43" s="44"/>
      <c r="D43" s="44"/>
      <c r="E43" s="80">
        <f>E24</f>
        <v>12.361</v>
      </c>
      <c r="F43" s="41"/>
      <c r="G43" s="41"/>
      <c r="H43" s="80">
        <f>H24</f>
        <v>0</v>
      </c>
      <c r="I43" s="41"/>
      <c r="J43" s="41"/>
      <c r="K43" s="41">
        <v>0</v>
      </c>
      <c r="L43" s="41"/>
    </row>
    <row r="44" spans="1:12" ht="13.5" customHeight="1">
      <c r="A44" s="44" t="s">
        <v>35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5.75" customHeight="1">
      <c r="A45" s="1" t="s">
        <v>36</v>
      </c>
      <c r="B45" s="44" t="s">
        <v>37</v>
      </c>
      <c r="C45" s="44"/>
      <c r="D45" s="44"/>
      <c r="E45" s="41" t="s">
        <v>21</v>
      </c>
      <c r="F45" s="41"/>
      <c r="G45" s="41"/>
      <c r="H45" s="80">
        <f>H47+H48</f>
        <v>12.361</v>
      </c>
      <c r="I45" s="41"/>
      <c r="J45" s="41"/>
      <c r="K45" s="41">
        <v>0</v>
      </c>
      <c r="L45" s="41"/>
    </row>
    <row r="46" spans="1:12" ht="15.75" customHeight="1">
      <c r="A46" s="1" t="s">
        <v>13</v>
      </c>
      <c r="B46" s="44" t="s">
        <v>22</v>
      </c>
      <c r="C46" s="44"/>
      <c r="D46" s="44"/>
      <c r="E46" s="41" t="s">
        <v>13</v>
      </c>
      <c r="F46" s="41"/>
      <c r="G46" s="41"/>
      <c r="H46" s="41">
        <v>0</v>
      </c>
      <c r="I46" s="41"/>
      <c r="J46" s="41"/>
      <c r="K46" s="41">
        <v>0</v>
      </c>
      <c r="L46" s="41"/>
    </row>
    <row r="47" spans="1:12" ht="15.75" customHeight="1">
      <c r="A47" s="1" t="s">
        <v>38</v>
      </c>
      <c r="B47" s="44" t="s">
        <v>23</v>
      </c>
      <c r="C47" s="44"/>
      <c r="D47" s="44"/>
      <c r="E47" s="41" t="s">
        <v>21</v>
      </c>
      <c r="F47" s="41"/>
      <c r="G47" s="41"/>
      <c r="H47" s="41"/>
      <c r="I47" s="41"/>
      <c r="J47" s="41"/>
      <c r="K47" s="41">
        <v>0</v>
      </c>
      <c r="L47" s="41"/>
    </row>
    <row r="48" spans="1:12" ht="15.75" customHeight="1">
      <c r="A48" s="1" t="s">
        <v>39</v>
      </c>
      <c r="B48" s="44" t="s">
        <v>24</v>
      </c>
      <c r="C48" s="44"/>
      <c r="D48" s="44"/>
      <c r="E48" s="41" t="s">
        <v>21</v>
      </c>
      <c r="F48" s="41"/>
      <c r="G48" s="41"/>
      <c r="H48" s="80">
        <v>12.361</v>
      </c>
      <c r="I48" s="41"/>
      <c r="J48" s="41"/>
      <c r="K48" s="41">
        <v>0</v>
      </c>
      <c r="L48" s="41"/>
    </row>
    <row r="49" spans="1:12" ht="17.25" customHeight="1">
      <c r="A49" s="44" t="s">
        <v>40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28.5" customHeight="1">
      <c r="A50" s="78" t="str">
        <f>A26</f>
        <v>Відхилення обсягів касових видатків від запланованих обсягів по тепловій модернізації ДНЗ "Ластівка" в м. Новгород-Сіверський Чернігівської області (капітальний ремонт) в сумі 12360,82 грн. пояснюється тим, в даному регіоні відсутні організації які мають ліцензію на проведення даного виду робіт .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 ht="15.75" customHeight="1">
      <c r="A51" s="51" t="s">
        <v>41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5" customHeight="1">
      <c r="A52" s="77" t="s">
        <v>96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23"/>
    </row>
    <row r="53" spans="1:12" ht="27.75" customHeight="1">
      <c r="A53" s="57" t="s">
        <v>4</v>
      </c>
      <c r="B53" s="57" t="s">
        <v>5</v>
      </c>
      <c r="C53" s="72" t="s">
        <v>42</v>
      </c>
      <c r="D53" s="73"/>
      <c r="E53" s="74"/>
      <c r="F53" s="72" t="s">
        <v>7</v>
      </c>
      <c r="G53" s="73"/>
      <c r="H53" s="74"/>
      <c r="I53" s="72" t="s">
        <v>8</v>
      </c>
      <c r="J53" s="73"/>
      <c r="K53" s="74"/>
      <c r="L53" s="23"/>
    </row>
    <row r="54" spans="1:12" ht="25.5">
      <c r="A54" s="58"/>
      <c r="B54" s="58"/>
      <c r="C54" s="2" t="s">
        <v>9</v>
      </c>
      <c r="D54" s="2" t="s">
        <v>10</v>
      </c>
      <c r="E54" s="2" t="s">
        <v>11</v>
      </c>
      <c r="F54" s="2" t="s">
        <v>9</v>
      </c>
      <c r="G54" s="2" t="s">
        <v>10</v>
      </c>
      <c r="H54" s="2" t="s">
        <v>11</v>
      </c>
      <c r="I54" s="2" t="s">
        <v>9</v>
      </c>
      <c r="J54" s="2" t="s">
        <v>10</v>
      </c>
      <c r="K54" s="2" t="s">
        <v>11</v>
      </c>
      <c r="L54" s="23"/>
    </row>
    <row r="55" spans="1:12" ht="18.75" customHeight="1">
      <c r="A55" s="45" t="s">
        <v>124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  <c r="L55" s="23"/>
    </row>
    <row r="56" spans="1:12" ht="12.75">
      <c r="A56" s="75" t="s">
        <v>12</v>
      </c>
      <c r="B56" s="13" t="s">
        <v>43</v>
      </c>
      <c r="C56" s="2" t="s">
        <v>13</v>
      </c>
      <c r="D56" s="2" t="s">
        <v>13</v>
      </c>
      <c r="E56" s="2" t="s">
        <v>13</v>
      </c>
      <c r="F56" s="2" t="s">
        <v>13</v>
      </c>
      <c r="G56" s="2" t="s">
        <v>13</v>
      </c>
      <c r="H56" s="2" t="s">
        <v>13</v>
      </c>
      <c r="I56" s="2" t="s">
        <v>13</v>
      </c>
      <c r="J56" s="2" t="s">
        <v>13</v>
      </c>
      <c r="K56" s="2" t="s">
        <v>13</v>
      </c>
      <c r="L56" s="23"/>
    </row>
    <row r="57" spans="1:12" ht="75.75" customHeight="1">
      <c r="A57" s="76"/>
      <c r="B57" s="8" t="s">
        <v>120</v>
      </c>
      <c r="C57" s="16">
        <f>C23</f>
        <v>0</v>
      </c>
      <c r="D57" s="16">
        <f>E23</f>
        <v>12.361</v>
      </c>
      <c r="E57" s="16">
        <f>C57+D57</f>
        <v>12.361</v>
      </c>
      <c r="F57" s="16">
        <f>G23</f>
        <v>0</v>
      </c>
      <c r="G57" s="16">
        <f>H23</f>
        <v>0</v>
      </c>
      <c r="H57" s="21">
        <f>F57+G57</f>
        <v>0</v>
      </c>
      <c r="I57" s="16">
        <f>F57-C57</f>
        <v>0</v>
      </c>
      <c r="J57" s="16">
        <f>G57-D57</f>
        <v>-12.361</v>
      </c>
      <c r="K57" s="16">
        <f>H57-E57</f>
        <v>-12.361</v>
      </c>
      <c r="L57" s="23"/>
    </row>
    <row r="58" spans="1:15" ht="15.75" customHeight="1">
      <c r="A58" s="62" t="s">
        <v>44</v>
      </c>
      <c r="B58" s="70"/>
      <c r="C58" s="70"/>
      <c r="D58" s="70"/>
      <c r="E58" s="70"/>
      <c r="F58" s="70"/>
      <c r="G58" s="70"/>
      <c r="H58" s="70"/>
      <c r="I58" s="70"/>
      <c r="J58" s="70"/>
      <c r="K58" s="71"/>
      <c r="L58" s="23"/>
      <c r="M58" s="84"/>
      <c r="N58" s="84"/>
      <c r="O58" s="84"/>
    </row>
    <row r="59" spans="1:15" ht="15.75" customHeight="1">
      <c r="A59" s="1" t="s">
        <v>26</v>
      </c>
      <c r="B59" s="29" t="s">
        <v>45</v>
      </c>
      <c r="C59" s="1"/>
      <c r="D59" s="1"/>
      <c r="E59" s="1"/>
      <c r="F59" s="1"/>
      <c r="G59" s="1"/>
      <c r="H59" s="1"/>
      <c r="I59" s="1"/>
      <c r="J59" s="1"/>
      <c r="K59" s="1"/>
      <c r="L59" s="23"/>
      <c r="M59" s="84"/>
      <c r="N59" s="84"/>
      <c r="O59" s="84"/>
    </row>
    <row r="60" spans="1:15" ht="51" customHeight="1">
      <c r="A60" s="1"/>
      <c r="B60" s="27" t="s">
        <v>116</v>
      </c>
      <c r="C60" s="1"/>
      <c r="D60" s="1">
        <v>1</v>
      </c>
      <c r="E60" s="1">
        <f>C60+D60</f>
        <v>1</v>
      </c>
      <c r="F60" s="1"/>
      <c r="G60" s="1">
        <v>1</v>
      </c>
      <c r="H60" s="1">
        <f>F60+G60</f>
        <v>1</v>
      </c>
      <c r="I60" s="1">
        <f>F60-C60</f>
        <v>0</v>
      </c>
      <c r="J60" s="1">
        <f>G60-D60</f>
        <v>0</v>
      </c>
      <c r="K60" s="1">
        <f>H60-E60</f>
        <v>0</v>
      </c>
      <c r="L60" s="23"/>
      <c r="M60" s="15"/>
      <c r="N60" s="15"/>
      <c r="O60" s="15"/>
    </row>
    <row r="61" spans="1:12" ht="15" customHeight="1">
      <c r="A61" s="67" t="s">
        <v>46</v>
      </c>
      <c r="B61" s="68"/>
      <c r="C61" s="68"/>
      <c r="D61" s="68"/>
      <c r="E61" s="68"/>
      <c r="F61" s="68"/>
      <c r="G61" s="68"/>
      <c r="H61" s="68"/>
      <c r="I61" s="68"/>
      <c r="J61" s="68"/>
      <c r="K61" s="69"/>
      <c r="L61" s="23"/>
    </row>
    <row r="62" spans="1:12" ht="12.75">
      <c r="A62" s="2" t="s">
        <v>36</v>
      </c>
      <c r="B62" s="13" t="s">
        <v>47</v>
      </c>
      <c r="C62" s="2" t="s">
        <v>13</v>
      </c>
      <c r="D62" s="2" t="s">
        <v>13</v>
      </c>
      <c r="E62" s="2" t="s">
        <v>13</v>
      </c>
      <c r="F62" s="2" t="s">
        <v>13</v>
      </c>
      <c r="G62" s="2" t="s">
        <v>13</v>
      </c>
      <c r="H62" s="2" t="s">
        <v>13</v>
      </c>
      <c r="I62" s="2" t="s">
        <v>13</v>
      </c>
      <c r="J62" s="2" t="s">
        <v>13</v>
      </c>
      <c r="K62" s="2" t="s">
        <v>13</v>
      </c>
      <c r="L62" s="23"/>
    </row>
    <row r="63" spans="1:12" ht="77.25" customHeight="1">
      <c r="A63" s="2"/>
      <c r="B63" s="8" t="s">
        <v>117</v>
      </c>
      <c r="C63" s="2"/>
      <c r="D63" s="2">
        <f>ROUND(D57/D60,3)</f>
        <v>12.361</v>
      </c>
      <c r="E63" s="2">
        <f>C63+D63</f>
        <v>12.361</v>
      </c>
      <c r="F63" s="2"/>
      <c r="G63" s="2">
        <f>ROUND(G57/G60,3)</f>
        <v>0</v>
      </c>
      <c r="H63" s="2">
        <f>F63+G63</f>
        <v>0</v>
      </c>
      <c r="I63" s="2">
        <f>F63-C63</f>
        <v>0</v>
      </c>
      <c r="J63" s="2">
        <f>G63-D63</f>
        <v>-12.361</v>
      </c>
      <c r="K63" s="2">
        <f>H63-E63</f>
        <v>-12.361</v>
      </c>
      <c r="L63" s="23"/>
    </row>
    <row r="64" spans="1:12" ht="27" customHeight="1">
      <c r="A64" s="72" t="s">
        <v>115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23"/>
    </row>
    <row r="65" spans="1:12" ht="12.75">
      <c r="A65" s="2" t="s">
        <v>48</v>
      </c>
      <c r="B65" s="13" t="s">
        <v>49</v>
      </c>
      <c r="C65" s="2" t="s">
        <v>13</v>
      </c>
      <c r="D65" s="2" t="s">
        <v>13</v>
      </c>
      <c r="E65" s="2" t="s">
        <v>13</v>
      </c>
      <c r="F65" s="2" t="s">
        <v>13</v>
      </c>
      <c r="G65" s="2" t="s">
        <v>13</v>
      </c>
      <c r="H65" s="2" t="s">
        <v>13</v>
      </c>
      <c r="I65" s="2" t="s">
        <v>13</v>
      </c>
      <c r="J65" s="2" t="s">
        <v>13</v>
      </c>
      <c r="K65" s="2" t="s">
        <v>13</v>
      </c>
      <c r="L65" s="23"/>
    </row>
    <row r="66" spans="1:12" ht="100.5" customHeight="1">
      <c r="A66" s="2"/>
      <c r="B66" s="8" t="s">
        <v>118</v>
      </c>
      <c r="C66" s="2">
        <v>0</v>
      </c>
      <c r="D66" s="2">
        <v>100</v>
      </c>
      <c r="E66" s="2">
        <f>C66+D66</f>
        <v>100</v>
      </c>
      <c r="F66" s="2">
        <v>0</v>
      </c>
      <c r="G66" s="2">
        <v>0</v>
      </c>
      <c r="H66" s="2">
        <v>0</v>
      </c>
      <c r="I66" s="2">
        <f>F66-C66</f>
        <v>0</v>
      </c>
      <c r="J66" s="2">
        <f>G66-D66</f>
        <v>-100</v>
      </c>
      <c r="K66" s="2">
        <f>H66-E66</f>
        <v>-100</v>
      </c>
      <c r="L66" s="23"/>
    </row>
    <row r="67" spans="1:12" ht="22.5" customHeight="1">
      <c r="A67" s="62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4"/>
      <c r="L67" s="23"/>
    </row>
    <row r="68" spans="1:12" ht="20.2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50"/>
      <c r="L68" s="23"/>
    </row>
    <row r="69" spans="1:13" ht="33" customHeight="1">
      <c r="A69" s="67" t="s">
        <v>50</v>
      </c>
      <c r="B69" s="68"/>
      <c r="C69" s="68"/>
      <c r="D69" s="68"/>
      <c r="E69" s="68"/>
      <c r="F69" s="68"/>
      <c r="G69" s="68"/>
      <c r="H69" s="68"/>
      <c r="I69" s="68"/>
      <c r="J69" s="68"/>
      <c r="K69" s="69"/>
      <c r="L69" s="23"/>
      <c r="M69" s="5"/>
    </row>
    <row r="70" spans="1:12" ht="21" customHeight="1">
      <c r="A70" s="45" t="s">
        <v>125</v>
      </c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23"/>
    </row>
    <row r="71" spans="1:12" ht="12.75">
      <c r="A71" s="2" t="s">
        <v>13</v>
      </c>
      <c r="B71" s="30" t="s">
        <v>126</v>
      </c>
      <c r="C71" s="2" t="s">
        <v>13</v>
      </c>
      <c r="D71" s="2" t="s">
        <v>13</v>
      </c>
      <c r="E71" s="2" t="s">
        <v>13</v>
      </c>
      <c r="F71" s="2" t="s">
        <v>13</v>
      </c>
      <c r="G71" s="2" t="s">
        <v>13</v>
      </c>
      <c r="H71" s="2" t="s">
        <v>13</v>
      </c>
      <c r="I71" s="2" t="s">
        <v>13</v>
      </c>
      <c r="J71" s="2" t="s">
        <v>13</v>
      </c>
      <c r="K71" s="2" t="s">
        <v>13</v>
      </c>
      <c r="L71" s="23"/>
    </row>
    <row r="72" spans="1:12" ht="9.75" customHeight="1">
      <c r="A72" s="25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1.2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23"/>
    </row>
    <row r="74" spans="1:12" ht="17.25" customHeight="1">
      <c r="A74" s="65" t="s">
        <v>51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23"/>
    </row>
    <row r="75" spans="1:12" ht="10.5" customHeight="1">
      <c r="A75" s="2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8" customHeight="1">
      <c r="A76" s="54" t="s">
        <v>52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23"/>
    </row>
    <row r="77" spans="1:12" ht="12.75">
      <c r="A77" s="25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 customHeight="1">
      <c r="A78" s="57" t="s">
        <v>4</v>
      </c>
      <c r="B78" s="57" t="s">
        <v>5</v>
      </c>
      <c r="C78" s="62" t="s">
        <v>53</v>
      </c>
      <c r="D78" s="63"/>
      <c r="E78" s="64"/>
      <c r="F78" s="62" t="s">
        <v>54</v>
      </c>
      <c r="G78" s="63"/>
      <c r="H78" s="64"/>
      <c r="I78" s="62" t="s">
        <v>55</v>
      </c>
      <c r="J78" s="63"/>
      <c r="K78" s="64"/>
      <c r="L78" s="23"/>
    </row>
    <row r="79" spans="1:12" ht="15.75" customHeight="1">
      <c r="A79" s="66"/>
      <c r="B79" s="66"/>
      <c r="C79" s="67"/>
      <c r="D79" s="68"/>
      <c r="E79" s="69"/>
      <c r="F79" s="67"/>
      <c r="G79" s="68"/>
      <c r="H79" s="69"/>
      <c r="I79" s="67" t="s">
        <v>56</v>
      </c>
      <c r="J79" s="68"/>
      <c r="K79" s="69"/>
      <c r="L79" s="23"/>
    </row>
    <row r="80" spans="1:12" ht="25.5">
      <c r="A80" s="58"/>
      <c r="B80" s="58"/>
      <c r="C80" s="2" t="s">
        <v>9</v>
      </c>
      <c r="D80" s="2" t="s">
        <v>10</v>
      </c>
      <c r="E80" s="2" t="s">
        <v>11</v>
      </c>
      <c r="F80" s="2" t="s">
        <v>9</v>
      </c>
      <c r="G80" s="2" t="s">
        <v>10</v>
      </c>
      <c r="H80" s="2" t="s">
        <v>11</v>
      </c>
      <c r="I80" s="2" t="s">
        <v>9</v>
      </c>
      <c r="J80" s="2" t="s">
        <v>10</v>
      </c>
      <c r="K80" s="2" t="s">
        <v>11</v>
      </c>
      <c r="L80" s="23"/>
    </row>
    <row r="81" spans="1:12" ht="66.75" customHeight="1">
      <c r="A81" s="9"/>
      <c r="B81" s="40" t="str">
        <f>B23</f>
        <v>Теплова модернізація ДНЗ "Ластівка" в м. Новгород-Сіверський Чернігівської області (капітальний ремонт)</v>
      </c>
      <c r="C81" s="31">
        <v>0</v>
      </c>
      <c r="D81" s="31">
        <v>61.92</v>
      </c>
      <c r="E81" s="31">
        <f>C81+D81</f>
        <v>61.92</v>
      </c>
      <c r="F81" s="31">
        <f>G23</f>
        <v>0</v>
      </c>
      <c r="G81" s="31">
        <f>H23</f>
        <v>0</v>
      </c>
      <c r="H81" s="31">
        <f>F81+G81</f>
        <v>0</v>
      </c>
      <c r="I81" s="31">
        <f>F81-C81</f>
        <v>0</v>
      </c>
      <c r="J81" s="31">
        <f>G81-D81</f>
        <v>-61.92</v>
      </c>
      <c r="K81" s="31">
        <f>H81-E81</f>
        <v>-61.92</v>
      </c>
      <c r="L81" s="23"/>
    </row>
    <row r="82" spans="1:12" ht="18.75" customHeight="1">
      <c r="A82" s="59" t="s">
        <v>57</v>
      </c>
      <c r="B82" s="60"/>
      <c r="C82" s="60"/>
      <c r="D82" s="60"/>
      <c r="E82" s="60"/>
      <c r="F82" s="60"/>
      <c r="G82" s="60"/>
      <c r="H82" s="60"/>
      <c r="I82" s="60"/>
      <c r="J82" s="60"/>
      <c r="K82" s="61"/>
      <c r="L82" s="23"/>
    </row>
    <row r="83" spans="1:12" ht="26.25" customHeight="1">
      <c r="A83" s="59" t="s">
        <v>119</v>
      </c>
      <c r="B83" s="93"/>
      <c r="C83" s="93"/>
      <c r="D83" s="93"/>
      <c r="E83" s="93"/>
      <c r="F83" s="93"/>
      <c r="G83" s="93"/>
      <c r="H83" s="93"/>
      <c r="I83" s="93"/>
      <c r="J83" s="93"/>
      <c r="K83" s="94"/>
      <c r="L83" s="23"/>
    </row>
    <row r="84" spans="1:12" ht="12.75">
      <c r="A84" s="9" t="s">
        <v>12</v>
      </c>
      <c r="B84" s="32" t="s">
        <v>43</v>
      </c>
      <c r="C84" s="9" t="s">
        <v>13</v>
      </c>
      <c r="D84" s="9" t="s">
        <v>13</v>
      </c>
      <c r="E84" s="9" t="s">
        <v>13</v>
      </c>
      <c r="F84" s="9" t="s">
        <v>13</v>
      </c>
      <c r="G84" s="9" t="s">
        <v>13</v>
      </c>
      <c r="H84" s="9" t="s">
        <v>13</v>
      </c>
      <c r="I84" s="9" t="s">
        <v>13</v>
      </c>
      <c r="J84" s="9" t="s">
        <v>13</v>
      </c>
      <c r="K84" s="9" t="s">
        <v>13</v>
      </c>
      <c r="L84" s="23"/>
    </row>
    <row r="85" spans="1:12" ht="76.5" customHeight="1">
      <c r="A85" s="19"/>
      <c r="B85" s="8" t="str">
        <f>B57</f>
        <v>Задання 1. Обсяг видатків на теплову модернізацію ДНЗ "Ластівка" в м. Новгород-Сіверський Чернігівської області (Капітальний ремонт)</v>
      </c>
      <c r="C85" s="26">
        <v>0</v>
      </c>
      <c r="D85" s="31">
        <f>D81</f>
        <v>61.92</v>
      </c>
      <c r="E85" s="2">
        <f aca="true" t="shared" si="1" ref="E85:E91">C85+D85</f>
        <v>61.92</v>
      </c>
      <c r="F85" s="2">
        <v>0</v>
      </c>
      <c r="G85" s="31">
        <f>G81</f>
        <v>0</v>
      </c>
      <c r="H85" s="2">
        <f>F85+G85</f>
        <v>0</v>
      </c>
      <c r="I85" s="2">
        <f>F85-C85</f>
        <v>0</v>
      </c>
      <c r="J85" s="2">
        <f>G85-D85</f>
        <v>-61.92</v>
      </c>
      <c r="K85" s="2">
        <f>H85-E85</f>
        <v>-61.92</v>
      </c>
      <c r="L85" s="23"/>
    </row>
    <row r="86" spans="1:12" ht="12.75">
      <c r="A86" s="33" t="s">
        <v>26</v>
      </c>
      <c r="B86" s="34" t="s">
        <v>45</v>
      </c>
      <c r="C86" s="21" t="s">
        <v>13</v>
      </c>
      <c r="D86" s="21" t="s">
        <v>13</v>
      </c>
      <c r="E86" s="2"/>
      <c r="F86" s="21" t="s">
        <v>13</v>
      </c>
      <c r="G86" s="21" t="s">
        <v>13</v>
      </c>
      <c r="H86" s="21"/>
      <c r="I86" s="2"/>
      <c r="J86" s="2"/>
      <c r="K86" s="2"/>
      <c r="L86" s="23"/>
    </row>
    <row r="87" spans="1:12" ht="51">
      <c r="A87" s="1"/>
      <c r="B87" s="35" t="str">
        <f>B60</f>
        <v>Задання 1. Кількість закладів, в яких планується  провести капітальний ремонтт</v>
      </c>
      <c r="C87" s="2">
        <v>0</v>
      </c>
      <c r="D87" s="2">
        <v>1</v>
      </c>
      <c r="E87" s="2">
        <f t="shared" si="1"/>
        <v>1</v>
      </c>
      <c r="F87" s="1">
        <v>0</v>
      </c>
      <c r="G87" s="36">
        <v>0</v>
      </c>
      <c r="H87" s="36">
        <f>F87+G87</f>
        <v>0</v>
      </c>
      <c r="I87" s="2">
        <f>F87-C87</f>
        <v>0</v>
      </c>
      <c r="J87" s="2">
        <f>G87-D87</f>
        <v>-1</v>
      </c>
      <c r="K87" s="2">
        <f>H87-E87</f>
        <v>-1</v>
      </c>
      <c r="L87" s="23"/>
    </row>
    <row r="88" spans="1:12" ht="12.75">
      <c r="A88" s="2" t="s">
        <v>36</v>
      </c>
      <c r="B88" s="13" t="s">
        <v>47</v>
      </c>
      <c r="C88" s="2"/>
      <c r="D88" s="2"/>
      <c r="E88" s="2"/>
      <c r="F88" s="9"/>
      <c r="G88" s="2"/>
      <c r="H88" s="2"/>
      <c r="I88" s="2"/>
      <c r="J88" s="2"/>
      <c r="K88" s="2"/>
      <c r="L88" s="23"/>
    </row>
    <row r="89" spans="1:12" ht="76.5" customHeight="1">
      <c r="A89" s="2"/>
      <c r="B89" s="6" t="str">
        <f>B63</f>
        <v>Задання 1. Середні витрати на теплову модернізацію ДНЗ "Ластівка" В М. Новгород-Сіверський Чернігівської області (Капітальний ремонт)</v>
      </c>
      <c r="C89" s="2">
        <v>0</v>
      </c>
      <c r="D89" s="2">
        <f>ROUND(D85/D87,3)</f>
        <v>61.92</v>
      </c>
      <c r="E89" s="2">
        <f t="shared" si="1"/>
        <v>61.92</v>
      </c>
      <c r="F89" s="9">
        <v>0</v>
      </c>
      <c r="G89" s="2">
        <v>0</v>
      </c>
      <c r="H89" s="2">
        <f>F89+G89</f>
        <v>0</v>
      </c>
      <c r="I89" s="2">
        <f>F89-C89</f>
        <v>0</v>
      </c>
      <c r="J89" s="2">
        <f>G89-D89</f>
        <v>-61.92</v>
      </c>
      <c r="K89" s="2">
        <f>H89-E89</f>
        <v>-61.92</v>
      </c>
      <c r="L89" s="23"/>
    </row>
    <row r="90" spans="1:12" ht="12.75">
      <c r="A90" s="2" t="s">
        <v>48</v>
      </c>
      <c r="B90" s="13" t="s">
        <v>49</v>
      </c>
      <c r="C90" s="2"/>
      <c r="D90" s="2"/>
      <c r="E90" s="2">
        <f t="shared" si="1"/>
        <v>0</v>
      </c>
      <c r="F90" s="2"/>
      <c r="G90" s="2"/>
      <c r="H90" s="2"/>
      <c r="I90" s="2"/>
      <c r="J90" s="2"/>
      <c r="K90" s="2"/>
      <c r="L90" s="23"/>
    </row>
    <row r="91" spans="1:12" ht="102">
      <c r="A91" s="2"/>
      <c r="B91" s="6" t="str">
        <f>B66</f>
        <v>Задання 1. Рівень виконання завдання щодо проведення  теплової модернізації ДНЗ "Ластівка" В М. Новгород-Сіверський Чернігівської області (Капітальний ремонт)</v>
      </c>
      <c r="C91" s="2">
        <v>0</v>
      </c>
      <c r="D91" s="2">
        <v>83</v>
      </c>
      <c r="E91" s="2">
        <f t="shared" si="1"/>
        <v>83</v>
      </c>
      <c r="F91" s="2">
        <v>0</v>
      </c>
      <c r="G91" s="2">
        <v>0</v>
      </c>
      <c r="H91" s="2">
        <f>F91+G91</f>
        <v>0</v>
      </c>
      <c r="I91" s="2">
        <f>F91-C91</f>
        <v>0</v>
      </c>
      <c r="J91" s="2">
        <f>G91-D91</f>
        <v>-83</v>
      </c>
      <c r="K91" s="2">
        <f>H91-E91</f>
        <v>-83</v>
      </c>
      <c r="L91" s="23"/>
    </row>
    <row r="92" spans="1:12" ht="15.75" customHeight="1">
      <c r="A92" s="62" t="s">
        <v>58</v>
      </c>
      <c r="B92" s="63"/>
      <c r="C92" s="63"/>
      <c r="D92" s="63"/>
      <c r="E92" s="63"/>
      <c r="F92" s="63"/>
      <c r="G92" s="63"/>
      <c r="H92" s="63"/>
      <c r="I92" s="63"/>
      <c r="J92" s="63"/>
      <c r="K92" s="64"/>
      <c r="L92" s="23"/>
    </row>
    <row r="93" spans="1:12" ht="15.75" customHeight="1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50"/>
      <c r="L93" s="23"/>
    </row>
    <row r="94" spans="1:12" ht="25.5">
      <c r="A94" s="9" t="s">
        <v>13</v>
      </c>
      <c r="B94" s="20" t="s">
        <v>16</v>
      </c>
      <c r="C94" s="9" t="s">
        <v>13</v>
      </c>
      <c r="D94" s="9" t="s">
        <v>13</v>
      </c>
      <c r="E94" s="9" t="s">
        <v>13</v>
      </c>
      <c r="F94" s="9" t="s">
        <v>13</v>
      </c>
      <c r="G94" s="9" t="s">
        <v>13</v>
      </c>
      <c r="H94" s="9" t="s">
        <v>13</v>
      </c>
      <c r="I94" s="9" t="s">
        <v>13</v>
      </c>
      <c r="J94" s="9" t="s">
        <v>13</v>
      </c>
      <c r="K94" s="9" t="s">
        <v>13</v>
      </c>
      <c r="L94" s="23"/>
    </row>
    <row r="95" spans="1:12" ht="12.75">
      <c r="A95" s="2" t="s">
        <v>13</v>
      </c>
      <c r="B95" s="30" t="s">
        <v>126</v>
      </c>
      <c r="C95" s="2" t="s">
        <v>13</v>
      </c>
      <c r="D95" s="2" t="s">
        <v>13</v>
      </c>
      <c r="E95" s="2" t="s">
        <v>13</v>
      </c>
      <c r="F95" s="2" t="s">
        <v>13</v>
      </c>
      <c r="G95" s="2" t="s">
        <v>13</v>
      </c>
      <c r="H95" s="2" t="s">
        <v>13</v>
      </c>
      <c r="I95" s="2" t="s">
        <v>13</v>
      </c>
      <c r="J95" s="2" t="s">
        <v>13</v>
      </c>
      <c r="K95" s="2" t="s">
        <v>13</v>
      </c>
      <c r="L95" s="23"/>
    </row>
    <row r="96" spans="1:12" ht="10.5" customHeight="1">
      <c r="A96" s="25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9.5" customHeight="1">
      <c r="A97" s="54" t="s">
        <v>59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23"/>
    </row>
    <row r="98" spans="1:12" ht="12.75">
      <c r="A98" s="25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89.25">
      <c r="A99" s="2" t="s">
        <v>60</v>
      </c>
      <c r="B99" s="2" t="s">
        <v>61</v>
      </c>
      <c r="C99" s="2" t="s">
        <v>62</v>
      </c>
      <c r="D99" s="2" t="s">
        <v>63</v>
      </c>
      <c r="E99" s="2" t="s">
        <v>64</v>
      </c>
      <c r="F99" s="2" t="s">
        <v>65</v>
      </c>
      <c r="G99" s="2" t="s">
        <v>66</v>
      </c>
      <c r="H99" s="2" t="s">
        <v>67</v>
      </c>
      <c r="I99" s="23"/>
      <c r="J99" s="23"/>
      <c r="K99" s="23"/>
      <c r="L99" s="23"/>
    </row>
    <row r="100" spans="1:12" ht="12.75">
      <c r="A100" s="2">
        <v>1</v>
      </c>
      <c r="B100" s="2">
        <v>2</v>
      </c>
      <c r="C100" s="2">
        <v>3</v>
      </c>
      <c r="D100" s="2">
        <v>4</v>
      </c>
      <c r="E100" s="2">
        <v>5</v>
      </c>
      <c r="F100" s="2" t="s">
        <v>68</v>
      </c>
      <c r="G100" s="2">
        <v>7</v>
      </c>
      <c r="H100" s="2" t="s">
        <v>69</v>
      </c>
      <c r="I100" s="23"/>
      <c r="J100" s="23"/>
      <c r="K100" s="23"/>
      <c r="L100" s="23"/>
    </row>
    <row r="101" spans="1:12" ht="12.75">
      <c r="A101" s="57" t="s">
        <v>70</v>
      </c>
      <c r="B101" s="10" t="s">
        <v>71</v>
      </c>
      <c r="C101" s="57" t="s">
        <v>72</v>
      </c>
      <c r="D101" s="55"/>
      <c r="E101" s="55"/>
      <c r="F101" s="55"/>
      <c r="G101" s="57" t="s">
        <v>72</v>
      </c>
      <c r="H101" s="57" t="s">
        <v>72</v>
      </c>
      <c r="I101" s="23"/>
      <c r="J101" s="23"/>
      <c r="K101" s="23"/>
      <c r="L101" s="23"/>
    </row>
    <row r="102" spans="1:12" ht="12.75">
      <c r="A102" s="58"/>
      <c r="B102" s="11" t="s">
        <v>73</v>
      </c>
      <c r="C102" s="58"/>
      <c r="D102" s="56"/>
      <c r="E102" s="56"/>
      <c r="F102" s="56"/>
      <c r="G102" s="58"/>
      <c r="H102" s="58"/>
      <c r="I102" s="23"/>
      <c r="J102" s="23"/>
      <c r="K102" s="23"/>
      <c r="L102" s="23"/>
    </row>
    <row r="103" spans="1:12" ht="25.5">
      <c r="A103" s="2"/>
      <c r="B103" s="6" t="s">
        <v>74</v>
      </c>
      <c r="C103" s="2" t="s">
        <v>72</v>
      </c>
      <c r="D103" s="6"/>
      <c r="E103" s="6"/>
      <c r="F103" s="6">
        <f>E103-D103</f>
        <v>0</v>
      </c>
      <c r="G103" s="2" t="s">
        <v>72</v>
      </c>
      <c r="H103" s="2" t="s">
        <v>72</v>
      </c>
      <c r="I103" s="23"/>
      <c r="J103" s="23"/>
      <c r="K103" s="23"/>
      <c r="L103" s="23"/>
    </row>
    <row r="104" spans="1:12" ht="63.75">
      <c r="A104" s="2"/>
      <c r="B104" s="6" t="s">
        <v>75</v>
      </c>
      <c r="C104" s="2" t="s">
        <v>72</v>
      </c>
      <c r="D104" s="6"/>
      <c r="E104" s="6"/>
      <c r="F104" s="6"/>
      <c r="G104" s="2" t="s">
        <v>72</v>
      </c>
      <c r="H104" s="2" t="s">
        <v>72</v>
      </c>
      <c r="I104" s="23"/>
      <c r="J104" s="23"/>
      <c r="K104" s="23"/>
      <c r="L104" s="23"/>
    </row>
    <row r="105" spans="1:12" ht="17.25" customHeight="1">
      <c r="A105" s="2"/>
      <c r="B105" s="6" t="s">
        <v>76</v>
      </c>
      <c r="C105" s="2" t="s">
        <v>72</v>
      </c>
      <c r="D105" s="6"/>
      <c r="E105" s="6"/>
      <c r="F105" s="6"/>
      <c r="G105" s="2" t="s">
        <v>72</v>
      </c>
      <c r="H105" s="2" t="s">
        <v>72</v>
      </c>
      <c r="I105" s="23"/>
      <c r="J105" s="23"/>
      <c r="K105" s="23"/>
      <c r="L105" s="23"/>
    </row>
    <row r="106" spans="1:12" ht="12.75">
      <c r="A106" s="2"/>
      <c r="B106" s="6" t="s">
        <v>77</v>
      </c>
      <c r="C106" s="2" t="s">
        <v>72</v>
      </c>
      <c r="D106" s="6"/>
      <c r="E106" s="6"/>
      <c r="F106" s="6"/>
      <c r="G106" s="2" t="s">
        <v>72</v>
      </c>
      <c r="H106" s="2" t="s">
        <v>72</v>
      </c>
      <c r="I106" s="23"/>
      <c r="J106" s="23"/>
      <c r="K106" s="23"/>
      <c r="L106" s="23"/>
    </row>
    <row r="107" spans="1:12" ht="15.75" customHeight="1">
      <c r="A107" s="45" t="s">
        <v>78</v>
      </c>
      <c r="B107" s="46"/>
      <c r="C107" s="46"/>
      <c r="D107" s="46"/>
      <c r="E107" s="46"/>
      <c r="F107" s="46"/>
      <c r="G107" s="46"/>
      <c r="H107" s="47"/>
      <c r="I107" s="23"/>
      <c r="J107" s="23"/>
      <c r="K107" s="23"/>
      <c r="L107" s="23"/>
    </row>
    <row r="108" spans="1:12" ht="25.5">
      <c r="A108" s="57" t="s">
        <v>79</v>
      </c>
      <c r="B108" s="10" t="s">
        <v>80</v>
      </c>
      <c r="C108" s="57" t="s">
        <v>72</v>
      </c>
      <c r="D108" s="55">
        <f>D101</f>
        <v>0</v>
      </c>
      <c r="E108" s="55">
        <f>E101</f>
        <v>0</v>
      </c>
      <c r="F108" s="55">
        <f>F101</f>
        <v>0</v>
      </c>
      <c r="G108" s="57" t="s">
        <v>72</v>
      </c>
      <c r="H108" s="57" t="s">
        <v>72</v>
      </c>
      <c r="I108" s="23"/>
      <c r="J108" s="23"/>
      <c r="K108" s="23"/>
      <c r="L108" s="23"/>
    </row>
    <row r="109" spans="1:12" ht="12.75">
      <c r="A109" s="58"/>
      <c r="B109" s="11" t="s">
        <v>73</v>
      </c>
      <c r="C109" s="58"/>
      <c r="D109" s="56"/>
      <c r="E109" s="56"/>
      <c r="F109" s="56"/>
      <c r="G109" s="58"/>
      <c r="H109" s="58"/>
      <c r="I109" s="23"/>
      <c r="J109" s="23"/>
      <c r="K109" s="23"/>
      <c r="L109" s="23"/>
    </row>
    <row r="110" spans="1:12" ht="15.75" customHeight="1">
      <c r="A110" s="45" t="s">
        <v>81</v>
      </c>
      <c r="B110" s="46"/>
      <c r="C110" s="46"/>
      <c r="D110" s="46"/>
      <c r="E110" s="46"/>
      <c r="F110" s="46"/>
      <c r="G110" s="46"/>
      <c r="H110" s="47"/>
      <c r="I110" s="23"/>
      <c r="J110" s="23"/>
      <c r="K110" s="23"/>
      <c r="L110" s="23"/>
    </row>
    <row r="111" spans="1:12" ht="15.75" customHeight="1">
      <c r="A111" s="45" t="s">
        <v>82</v>
      </c>
      <c r="B111" s="46"/>
      <c r="C111" s="46"/>
      <c r="D111" s="46"/>
      <c r="E111" s="46"/>
      <c r="F111" s="46"/>
      <c r="G111" s="46"/>
      <c r="H111" s="47"/>
      <c r="I111" s="23"/>
      <c r="J111" s="23"/>
      <c r="K111" s="23"/>
      <c r="L111" s="23"/>
    </row>
    <row r="112" spans="1:12" ht="34.5" customHeight="1">
      <c r="A112" s="12"/>
      <c r="B112" s="13" t="s">
        <v>83</v>
      </c>
      <c r="C112" s="6"/>
      <c r="D112" s="6"/>
      <c r="E112" s="6"/>
      <c r="F112" s="6"/>
      <c r="G112" s="6"/>
      <c r="H112" s="6"/>
      <c r="I112" s="23"/>
      <c r="J112" s="23"/>
      <c r="K112" s="23"/>
      <c r="L112" s="23"/>
    </row>
    <row r="113" spans="1:12" ht="25.5" customHeight="1">
      <c r="A113" s="2"/>
      <c r="B113" s="14" t="s">
        <v>102</v>
      </c>
      <c r="C113" s="6"/>
      <c r="D113" s="6"/>
      <c r="E113" s="6"/>
      <c r="F113" s="6"/>
      <c r="G113" s="6"/>
      <c r="H113" s="6">
        <v>0</v>
      </c>
      <c r="I113" s="23"/>
      <c r="J113" s="23"/>
      <c r="K113" s="23"/>
      <c r="L113" s="23"/>
    </row>
    <row r="114" spans="1:12" ht="29.25" customHeight="1">
      <c r="A114" s="45" t="s">
        <v>84</v>
      </c>
      <c r="B114" s="46"/>
      <c r="C114" s="46"/>
      <c r="D114" s="46"/>
      <c r="E114" s="46"/>
      <c r="F114" s="46"/>
      <c r="G114" s="46"/>
      <c r="H114" s="47"/>
      <c r="I114" s="23"/>
      <c r="J114" s="23"/>
      <c r="K114" s="23"/>
      <c r="L114" s="23"/>
    </row>
    <row r="115" spans="1:12" ht="28.5" customHeight="1">
      <c r="A115" s="2"/>
      <c r="B115" s="6" t="s">
        <v>99</v>
      </c>
      <c r="C115" s="6"/>
      <c r="D115" s="6"/>
      <c r="E115" s="6"/>
      <c r="F115" s="6"/>
      <c r="G115" s="6"/>
      <c r="H115" s="6"/>
      <c r="I115" s="23"/>
      <c r="J115" s="23"/>
      <c r="K115" s="23"/>
      <c r="L115" s="23"/>
    </row>
    <row r="116" spans="1:12" ht="13.5">
      <c r="A116" s="2"/>
      <c r="B116" s="14" t="s">
        <v>103</v>
      </c>
      <c r="C116" s="6"/>
      <c r="D116" s="6"/>
      <c r="E116" s="6"/>
      <c r="F116" s="6"/>
      <c r="G116" s="6"/>
      <c r="H116" s="6"/>
      <c r="I116" s="23"/>
      <c r="J116" s="23"/>
      <c r="K116" s="23"/>
      <c r="L116" s="23"/>
    </row>
    <row r="117" spans="1:12" ht="25.5" customHeight="1">
      <c r="A117" s="45" t="s">
        <v>85</v>
      </c>
      <c r="B117" s="46"/>
      <c r="C117" s="46"/>
      <c r="D117" s="46"/>
      <c r="E117" s="46"/>
      <c r="F117" s="46"/>
      <c r="G117" s="46"/>
      <c r="H117" s="47"/>
      <c r="I117" s="23"/>
      <c r="J117" s="23"/>
      <c r="K117" s="23"/>
      <c r="L117" s="23"/>
    </row>
    <row r="118" spans="1:12" ht="25.5">
      <c r="A118" s="2"/>
      <c r="B118" s="6" t="s">
        <v>100</v>
      </c>
      <c r="C118" s="6"/>
      <c r="D118" s="6"/>
      <c r="E118" s="6"/>
      <c r="F118" s="6"/>
      <c r="G118" s="6"/>
      <c r="H118" s="6"/>
      <c r="I118" s="23"/>
      <c r="J118" s="23"/>
      <c r="K118" s="23"/>
      <c r="L118" s="23"/>
    </row>
    <row r="119" spans="1:12" ht="25.5">
      <c r="A119" s="2"/>
      <c r="B119" s="6" t="s">
        <v>101</v>
      </c>
      <c r="C119" s="6"/>
      <c r="D119" s="6"/>
      <c r="E119" s="6"/>
      <c r="F119" s="6"/>
      <c r="G119" s="6"/>
      <c r="H119" s="6"/>
      <c r="I119" s="23"/>
      <c r="J119" s="23"/>
      <c r="K119" s="23"/>
      <c r="L119" s="23"/>
    </row>
    <row r="120" spans="1:12" ht="13.5">
      <c r="A120" s="2"/>
      <c r="B120" s="14" t="s">
        <v>104</v>
      </c>
      <c r="C120" s="6"/>
      <c r="D120" s="6"/>
      <c r="E120" s="6"/>
      <c r="F120" s="6"/>
      <c r="G120" s="6"/>
      <c r="H120" s="6"/>
      <c r="I120" s="23"/>
      <c r="J120" s="23"/>
      <c r="K120" s="23"/>
      <c r="L120" s="23"/>
    </row>
    <row r="121" spans="1:12" ht="12.75">
      <c r="A121" s="45" t="s">
        <v>85</v>
      </c>
      <c r="B121" s="46"/>
      <c r="C121" s="46"/>
      <c r="D121" s="46"/>
      <c r="E121" s="46"/>
      <c r="F121" s="46"/>
      <c r="G121" s="46"/>
      <c r="H121" s="47"/>
      <c r="I121" s="23"/>
      <c r="J121" s="23"/>
      <c r="K121" s="23"/>
      <c r="L121" s="23"/>
    </row>
    <row r="122" spans="1:12" ht="25.5">
      <c r="A122" s="2"/>
      <c r="B122" s="6" t="s">
        <v>99</v>
      </c>
      <c r="C122" s="6"/>
      <c r="D122" s="6"/>
      <c r="E122" s="6"/>
      <c r="F122" s="6"/>
      <c r="G122" s="6"/>
      <c r="H122" s="6"/>
      <c r="I122" s="23"/>
      <c r="J122" s="23"/>
      <c r="K122" s="23"/>
      <c r="L122" s="23"/>
    </row>
    <row r="123" spans="1:12" ht="38.25">
      <c r="A123" s="12">
        <v>43498</v>
      </c>
      <c r="B123" s="13" t="s">
        <v>86</v>
      </c>
      <c r="C123" s="2" t="s">
        <v>72</v>
      </c>
      <c r="D123" s="2"/>
      <c r="E123" s="2"/>
      <c r="F123" s="2"/>
      <c r="G123" s="2" t="s">
        <v>72</v>
      </c>
      <c r="H123" s="2" t="s">
        <v>72</v>
      </c>
      <c r="I123" s="23"/>
      <c r="J123" s="23"/>
      <c r="K123" s="23"/>
      <c r="L123" s="23"/>
    </row>
    <row r="124" spans="1:12" ht="12.75">
      <c r="A124" s="25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 customHeight="1">
      <c r="A125" s="54" t="s">
        <v>87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23"/>
    </row>
    <row r="126" spans="1:12" ht="20.25" customHeight="1">
      <c r="A126" s="51" t="s">
        <v>97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23"/>
    </row>
    <row r="127" spans="1:12" ht="12.75">
      <c r="A127" s="2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5.75" customHeight="1">
      <c r="A128" s="54" t="s">
        <v>88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23"/>
    </row>
    <row r="129" spans="1:24" ht="17.25" customHeight="1">
      <c r="A129" s="51" t="s">
        <v>114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23"/>
      <c r="M129" s="52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pans="1:12" ht="12.75">
      <c r="A130" s="24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5.75" customHeight="1">
      <c r="A131" s="54" t="s">
        <v>89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23"/>
    </row>
    <row r="132" spans="1:12" ht="12" customHeight="1">
      <c r="A132" s="51" t="s">
        <v>127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23"/>
    </row>
    <row r="133" spans="1:12" ht="27.75" customHeight="1">
      <c r="A133" s="51" t="s">
        <v>130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23"/>
    </row>
    <row r="134" spans="1:12" ht="21" customHeight="1">
      <c r="A134" s="51" t="s">
        <v>128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23"/>
    </row>
    <row r="135" spans="1:12" ht="39" customHeight="1">
      <c r="A135" s="51" t="s">
        <v>131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23"/>
    </row>
    <row r="136" spans="1:12" ht="26.2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23"/>
    </row>
    <row r="137" spans="1:12" ht="30.75" customHeight="1">
      <c r="A137" s="92" t="s">
        <v>105</v>
      </c>
      <c r="B137" s="87"/>
      <c r="C137" s="23"/>
      <c r="D137" s="23"/>
      <c r="E137" s="37"/>
      <c r="F137" s="23"/>
      <c r="G137" s="23"/>
      <c r="H137" s="7" t="s">
        <v>106</v>
      </c>
      <c r="I137" s="23"/>
      <c r="J137" s="23"/>
      <c r="K137" s="23"/>
      <c r="L137" s="23"/>
    </row>
    <row r="138" spans="1:12" ht="16.5" customHeight="1">
      <c r="A138" s="25"/>
      <c r="B138" s="23"/>
      <c r="C138" s="23"/>
      <c r="D138" s="23"/>
      <c r="E138" s="3" t="s">
        <v>91</v>
      </c>
      <c r="F138" s="23"/>
      <c r="G138" s="23"/>
      <c r="H138" s="23"/>
      <c r="I138" s="23"/>
      <c r="J138" s="23"/>
      <c r="K138" s="23"/>
      <c r="L138" s="23"/>
    </row>
    <row r="139" spans="1:12" ht="16.5" customHeight="1">
      <c r="A139" s="25"/>
      <c r="B139" s="23"/>
      <c r="C139" s="23"/>
      <c r="D139" s="23"/>
      <c r="E139" s="3"/>
      <c r="F139" s="23"/>
      <c r="G139" s="23"/>
      <c r="H139" s="23"/>
      <c r="I139" s="23"/>
      <c r="J139" s="23"/>
      <c r="K139" s="23"/>
      <c r="L139" s="23"/>
    </row>
    <row r="140" spans="1:12" ht="12.75" customHeight="1">
      <c r="A140" s="54" t="s">
        <v>94</v>
      </c>
      <c r="B140" s="54"/>
      <c r="C140" s="54"/>
      <c r="D140" s="54"/>
      <c r="E140" s="38" t="s">
        <v>90</v>
      </c>
      <c r="F140" s="23"/>
      <c r="G140" s="23"/>
      <c r="H140" s="7" t="s">
        <v>95</v>
      </c>
      <c r="I140" s="23"/>
      <c r="J140" s="23"/>
      <c r="K140" s="23"/>
      <c r="L140" s="23"/>
    </row>
    <row r="141" spans="1:12" ht="12.75">
      <c r="A141" s="39"/>
      <c r="B141" s="23"/>
      <c r="C141" s="23"/>
      <c r="D141" s="23"/>
      <c r="E141" s="3" t="s">
        <v>91</v>
      </c>
      <c r="F141" s="23"/>
      <c r="G141" s="23"/>
      <c r="H141" s="23"/>
      <c r="I141" s="23"/>
      <c r="J141" s="23"/>
      <c r="K141" s="23"/>
      <c r="L141" s="23"/>
    </row>
    <row r="142" spans="1:12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7" ht="15.75">
      <c r="A147" s="4"/>
    </row>
  </sheetData>
  <sheetProtection/>
  <mergeCells count="166">
    <mergeCell ref="A137:B137"/>
    <mergeCell ref="A140:D140"/>
    <mergeCell ref="A83:K83"/>
    <mergeCell ref="E33:G33"/>
    <mergeCell ref="M59:O59"/>
    <mergeCell ref="A68:K68"/>
    <mergeCell ref="B33:D33"/>
    <mergeCell ref="E35:G35"/>
    <mergeCell ref="B38:D38"/>
    <mergeCell ref="F78:H79"/>
    <mergeCell ref="B30:D30"/>
    <mergeCell ref="E30:G30"/>
    <mergeCell ref="H30:J30"/>
    <mergeCell ref="K30:L30"/>
    <mergeCell ref="C5:L5"/>
    <mergeCell ref="A5:B5"/>
    <mergeCell ref="A26:L26"/>
    <mergeCell ref="A25:L25"/>
    <mergeCell ref="A21:A22"/>
    <mergeCell ref="B21:B22"/>
    <mergeCell ref="G21:I21"/>
    <mergeCell ref="A17:K17"/>
    <mergeCell ref="A19:L19"/>
    <mergeCell ref="C11:L11"/>
    <mergeCell ref="J21:L21"/>
    <mergeCell ref="A28:L28"/>
    <mergeCell ref="A11:B11"/>
    <mergeCell ref="C22:D22"/>
    <mergeCell ref="C21:F21"/>
    <mergeCell ref="A2:L2"/>
    <mergeCell ref="A3:L3"/>
    <mergeCell ref="A14:K14"/>
    <mergeCell ref="A15:K15"/>
    <mergeCell ref="A9:L9"/>
    <mergeCell ref="A12:L12"/>
    <mergeCell ref="A6:L6"/>
    <mergeCell ref="A7:L7"/>
    <mergeCell ref="A8:B8"/>
    <mergeCell ref="C8:L8"/>
    <mergeCell ref="H32:J32"/>
    <mergeCell ref="K32:L32"/>
    <mergeCell ref="M58:O58"/>
    <mergeCell ref="B31:D31"/>
    <mergeCell ref="E31:G31"/>
    <mergeCell ref="H31:J31"/>
    <mergeCell ref="K31:L31"/>
    <mergeCell ref="B35:D35"/>
    <mergeCell ref="H33:J33"/>
    <mergeCell ref="K33:L33"/>
    <mergeCell ref="H38:J38"/>
    <mergeCell ref="K38:L38"/>
    <mergeCell ref="A36:L36"/>
    <mergeCell ref="B37:D37"/>
    <mergeCell ref="E37:G37"/>
    <mergeCell ref="H37:J37"/>
    <mergeCell ref="H40:J40"/>
    <mergeCell ref="K40:L40"/>
    <mergeCell ref="B39:D39"/>
    <mergeCell ref="E39:G39"/>
    <mergeCell ref="H39:J39"/>
    <mergeCell ref="K39:L39"/>
    <mergeCell ref="B40:D40"/>
    <mergeCell ref="B43:D43"/>
    <mergeCell ref="E43:G43"/>
    <mergeCell ref="H43:J43"/>
    <mergeCell ref="K43:L43"/>
    <mergeCell ref="B41:D41"/>
    <mergeCell ref="E41:G41"/>
    <mergeCell ref="H41:J41"/>
    <mergeCell ref="K41:L41"/>
    <mergeCell ref="K42:L42"/>
    <mergeCell ref="H42:J42"/>
    <mergeCell ref="B46:D46"/>
    <mergeCell ref="E46:G46"/>
    <mergeCell ref="H46:J46"/>
    <mergeCell ref="K46:L46"/>
    <mergeCell ref="A44:L44"/>
    <mergeCell ref="B45:D45"/>
    <mergeCell ref="E45:G45"/>
    <mergeCell ref="H45:J45"/>
    <mergeCell ref="K45:L45"/>
    <mergeCell ref="B48:D48"/>
    <mergeCell ref="E48:G48"/>
    <mergeCell ref="H48:J48"/>
    <mergeCell ref="K48:L48"/>
    <mergeCell ref="B47:D47"/>
    <mergeCell ref="E47:G47"/>
    <mergeCell ref="H47:J47"/>
    <mergeCell ref="K47:L47"/>
    <mergeCell ref="A49:L49"/>
    <mergeCell ref="A51:L51"/>
    <mergeCell ref="A52:K52"/>
    <mergeCell ref="A53:A54"/>
    <mergeCell ref="B53:B54"/>
    <mergeCell ref="C53:E53"/>
    <mergeCell ref="F53:H53"/>
    <mergeCell ref="I53:K53"/>
    <mergeCell ref="A50:L50"/>
    <mergeCell ref="I79:K79"/>
    <mergeCell ref="A67:K67"/>
    <mergeCell ref="A69:K69"/>
    <mergeCell ref="A70:K70"/>
    <mergeCell ref="A73:K73"/>
    <mergeCell ref="A55:K55"/>
    <mergeCell ref="A58:K58"/>
    <mergeCell ref="A61:K61"/>
    <mergeCell ref="A64:K64"/>
    <mergeCell ref="A56:A57"/>
    <mergeCell ref="A82:K82"/>
    <mergeCell ref="A92:K92"/>
    <mergeCell ref="A97:K97"/>
    <mergeCell ref="A74:K74"/>
    <mergeCell ref="A76:K76"/>
    <mergeCell ref="A78:A80"/>
    <mergeCell ref="B78:B80"/>
    <mergeCell ref="C78:E79"/>
    <mergeCell ref="I78:K78"/>
    <mergeCell ref="D108:D109"/>
    <mergeCell ref="E108:E109"/>
    <mergeCell ref="F101:F102"/>
    <mergeCell ref="G101:G102"/>
    <mergeCell ref="H101:H102"/>
    <mergeCell ref="A107:H107"/>
    <mergeCell ref="A101:A102"/>
    <mergeCell ref="C101:C102"/>
    <mergeCell ref="D101:D102"/>
    <mergeCell ref="E101:E102"/>
    <mergeCell ref="A114:H114"/>
    <mergeCell ref="A117:H117"/>
    <mergeCell ref="A125:K125"/>
    <mergeCell ref="A121:H121"/>
    <mergeCell ref="F108:F109"/>
    <mergeCell ref="G108:G109"/>
    <mergeCell ref="H108:H109"/>
    <mergeCell ref="A110:H110"/>
    <mergeCell ref="A108:A109"/>
    <mergeCell ref="C108:C109"/>
    <mergeCell ref="A134:K134"/>
    <mergeCell ref="A135:K135"/>
    <mergeCell ref="A136:K136"/>
    <mergeCell ref="A132:K132"/>
    <mergeCell ref="A133:K133"/>
    <mergeCell ref="A126:K126"/>
    <mergeCell ref="A128:K128"/>
    <mergeCell ref="A131:K131"/>
    <mergeCell ref="A111:H111"/>
    <mergeCell ref="K37:L37"/>
    <mergeCell ref="A93:K93"/>
    <mergeCell ref="A129:K129"/>
    <mergeCell ref="M129:X129"/>
    <mergeCell ref="B34:D34"/>
    <mergeCell ref="E34:G34"/>
    <mergeCell ref="H34:J34"/>
    <mergeCell ref="K34:L34"/>
    <mergeCell ref="B42:D42"/>
    <mergeCell ref="E42:G42"/>
    <mergeCell ref="C23:D23"/>
    <mergeCell ref="C24:D24"/>
    <mergeCell ref="E40:G40"/>
    <mergeCell ref="B32:D32"/>
    <mergeCell ref="E32:G32"/>
    <mergeCell ref="E38:G38"/>
    <mergeCell ref="A29:L29"/>
    <mergeCell ref="H35:J35"/>
    <mergeCell ref="K35:L35"/>
  </mergeCells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6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мво</cp:lastModifiedBy>
  <cp:lastPrinted>2021-02-26T15:00:34Z</cp:lastPrinted>
  <dcterms:created xsi:type="dcterms:W3CDTF">2019-03-14T10:21:45Z</dcterms:created>
  <dcterms:modified xsi:type="dcterms:W3CDTF">2021-02-26T15:00:43Z</dcterms:modified>
  <cp:category/>
  <cp:version/>
  <cp:contentType/>
  <cp:contentStatus/>
</cp:coreProperties>
</file>